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<sst xmlns="http://schemas.openxmlformats.org/spreadsheetml/2006/main" count="230" uniqueCount="83">
  <si>
    <t>Nowy Citroën Berlingo</t>
  </si>
  <si>
    <t>Rok modelowy 2003</t>
  </si>
  <si>
    <t>Model</t>
  </si>
  <si>
    <t>ABS</t>
  </si>
  <si>
    <t>Airbag kierowcy</t>
  </si>
  <si>
    <t>Airbag pasażera</t>
  </si>
  <si>
    <t>Airbagi boczne***</t>
  </si>
  <si>
    <t>Reflektory przeciwmgielne</t>
  </si>
  <si>
    <t>Regulator prędkości</t>
  </si>
  <si>
    <t>Wspomaganie kierownicy</t>
  </si>
  <si>
    <t>Radio CD + 6 głośników</t>
  </si>
  <si>
    <t>Radio z odtwarzaczem kaset + 4 głośniki</t>
  </si>
  <si>
    <t>Pakiet Ergonomiczny **</t>
  </si>
  <si>
    <t>Klimatyzacja zwykła + szyba atermiczna</t>
  </si>
  <si>
    <t>Dodatkowe ogrzewanie (automatyczne)</t>
  </si>
  <si>
    <t>Drzwi boczne przesuwane z prawej strony</t>
  </si>
  <si>
    <t>Drugie drzwi boczne przesuwane z lewej strony</t>
  </si>
  <si>
    <t>Tapicerka powiązana z kolorem nadwizia</t>
  </si>
  <si>
    <t>Kanapa tylna składana i dzielona 1/3 - 2/3</t>
  </si>
  <si>
    <t>Wyceraczka szyby tylnej</t>
  </si>
  <si>
    <t>Ogrzewanie szyby tylnej</t>
  </si>
  <si>
    <t>Roleta zasłaniająca bagaż</t>
  </si>
  <si>
    <t>Ogrzewane fotele</t>
  </si>
  <si>
    <t>Pakiet Look</t>
  </si>
  <si>
    <t>Obręcze kół ze stopów lekkich</t>
  </si>
  <si>
    <t>Pakiet PLUS *</t>
  </si>
  <si>
    <t>Lakier metalizowany</t>
  </si>
  <si>
    <t>Lakier czarny</t>
  </si>
  <si>
    <t>AF01</t>
  </si>
  <si>
    <t>SH02</t>
  </si>
  <si>
    <t>NN01</t>
  </si>
  <si>
    <t>NF02</t>
  </si>
  <si>
    <t>PR01</t>
  </si>
  <si>
    <t>RG01</t>
  </si>
  <si>
    <t>DD02</t>
  </si>
  <si>
    <t>RCD3</t>
  </si>
  <si>
    <t>RCB3</t>
  </si>
  <si>
    <t>JB03</t>
  </si>
  <si>
    <t>RE01</t>
  </si>
  <si>
    <t>DK04</t>
  </si>
  <si>
    <t>PC04</t>
  </si>
  <si>
    <t>PC13</t>
  </si>
  <si>
    <t>OPMM</t>
  </si>
  <si>
    <t>AL04</t>
  </si>
  <si>
    <t>NC05</t>
  </si>
  <si>
    <t>VC02</t>
  </si>
  <si>
    <t>CB03</t>
  </si>
  <si>
    <t>NA01</t>
  </si>
  <si>
    <t>WE02</t>
  </si>
  <si>
    <t>RP02</t>
  </si>
  <si>
    <t>WD05</t>
  </si>
  <si>
    <t>OMMO</t>
  </si>
  <si>
    <t>OMM1</t>
  </si>
  <si>
    <t>1.4i X</t>
  </si>
  <si>
    <t>O</t>
  </si>
  <si>
    <t xml:space="preserve"> - </t>
  </si>
  <si>
    <t>S</t>
  </si>
  <si>
    <t xml:space="preserve"> -</t>
  </si>
  <si>
    <t>1.9D X</t>
  </si>
  <si>
    <t>1.4i Multispace</t>
  </si>
  <si>
    <t>1.9D Multispace</t>
  </si>
  <si>
    <t>2.0HDi Multispace</t>
  </si>
  <si>
    <t>Cena opcji 
brutto (PLN)</t>
  </si>
  <si>
    <t>* Pakiet Plus</t>
  </si>
  <si>
    <t>** Pakiet Ergonomiczny</t>
  </si>
  <si>
    <t>***Wymaga 2 drzwi bocznych</t>
  </si>
  <si>
    <t xml:space="preserve"> - szyby przednie elektryczne</t>
  </si>
  <si>
    <t xml:space="preserve"> - Podłokietniki foteli przednich</t>
  </si>
  <si>
    <t xml:space="preserve"> - centralny zamek</t>
  </si>
  <si>
    <t xml:space="preserve"> - koszyk na zakupy Modubox</t>
  </si>
  <si>
    <t xml:space="preserve"> - lusterka boczne ogrzewane</t>
  </si>
  <si>
    <t xml:space="preserve"> - Stoliki w oparciach przednich foteli</t>
  </si>
  <si>
    <t xml:space="preserve"> - Prawe lusterko sterowane elektrycznie</t>
  </si>
  <si>
    <t xml:space="preserve">        Wymaga  PC13</t>
  </si>
  <si>
    <t>1.6i 16V Multispace</t>
  </si>
  <si>
    <t>o</t>
  </si>
  <si>
    <t>s</t>
  </si>
  <si>
    <t xml:space="preserve"> - wyposażenie opcjonalne</t>
  </si>
  <si>
    <t xml:space="preserve"> - wyposażenie standardowe</t>
  </si>
  <si>
    <t>Citroën zastrzega sobie prawo wprowadzania bez uprzedzenia zmian parametrów technicznych i wyposażenia pojazdów oferowanych na rynku polskim. Podane w cenniku informacje nie są ofertą handlową w rozumieniu art. 66 Kodeksu Cywilnego. W wypadku sprzedaży konsumenckiej zawarte w tym cenniku informacje nie stanowią zapewnienia w rozumieniu art. 4 ust. 3 ustawy o szczególnych warunkach sprzedaży konsumenckiej i nie stanowią opisu towaru w rozumieniu art. 4 ust. 2 ustawy o sprzedaży konsumenckiej. Indywidualne uzgodnienie właściwości pojazdu następuje w umowie jego sprzedaży. Cena cennikowa staje się elementem umowy z konsumentem w chwili indywidualnego ustalania treści tej umowy.</t>
  </si>
  <si>
    <t xml:space="preserve"> - wyposażenie niedostępne</t>
  </si>
  <si>
    <t>Cena netto samochodu                                                 bez opcji (PLN)</t>
  </si>
  <si>
    <t>Cena brutto samochodu                                             bez opcji  (PLN)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</si>
</sst>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4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i/>
      <sz val="6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b/>
      <sz val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17" applyFont="1" applyFill="1" applyBorder="1" applyAlignment="1">
      <alignment horizontal="center"/>
      <protection/>
    </xf>
    <xf numFmtId="0" fontId="2" fillId="2" borderId="1" xfId="17" applyFont="1" applyFill="1" applyBorder="1" applyAlignment="1">
      <alignment horizontal="center" textRotation="90"/>
      <protection/>
    </xf>
    <xf numFmtId="0" fontId="2" fillId="2" borderId="1" xfId="17" applyFont="1" applyFill="1" applyBorder="1" applyAlignment="1">
      <alignment horizontal="center" textRotation="90" wrapText="1"/>
      <protection/>
    </xf>
    <xf numFmtId="0" fontId="1" fillId="2" borderId="2" xfId="17" applyFont="1" applyFill="1" applyBorder="1" applyAlignment="1">
      <alignment horizontal="center"/>
      <protection/>
    </xf>
    <xf numFmtId="0" fontId="2" fillId="2" borderId="2" xfId="17" applyFont="1" applyFill="1" applyBorder="1" applyAlignment="1">
      <alignment horizontal="center" textRotation="90"/>
      <protection/>
    </xf>
    <xf numFmtId="0" fontId="2" fillId="2" borderId="2" xfId="17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/>
    </xf>
    <xf numFmtId="0" fontId="3" fillId="2" borderId="3" xfId="17" applyFont="1" applyFill="1" applyBorder="1" applyAlignment="1">
      <alignment horizontal="center"/>
      <protection/>
    </xf>
    <xf numFmtId="0" fontId="4" fillId="2" borderId="4" xfId="17" applyFont="1" applyFill="1" applyBorder="1" applyAlignment="1">
      <alignment horizontal="center" shrinkToFit="1"/>
      <protection/>
    </xf>
    <xf numFmtId="0" fontId="0" fillId="2" borderId="3" xfId="17" applyFill="1" applyBorder="1" applyAlignment="1">
      <alignment horizontal="center" shrinkToFit="1"/>
      <protection/>
    </xf>
    <xf numFmtId="0" fontId="5" fillId="3" borderId="4" xfId="17" applyFont="1" applyFill="1" applyBorder="1" applyAlignment="1">
      <alignment horizontal="left"/>
      <protection/>
    </xf>
    <xf numFmtId="0" fontId="0" fillId="3" borderId="4" xfId="17" applyFont="1" applyFill="1" applyBorder="1" applyAlignment="1">
      <alignment horizontal="center"/>
      <protection/>
    </xf>
    <xf numFmtId="0" fontId="0" fillId="3" borderId="4" xfId="17" applyFill="1" applyBorder="1" applyAlignment="1">
      <alignment horizontal="center"/>
      <protection/>
    </xf>
    <xf numFmtId="3" fontId="6" fillId="3" borderId="4" xfId="17" applyNumberFormat="1" applyFont="1" applyFill="1" applyBorder="1" applyAlignment="1">
      <alignment horizontal="right"/>
      <protection/>
    </xf>
    <xf numFmtId="0" fontId="5" fillId="0" borderId="4" xfId="17" applyFont="1" applyFill="1" applyBorder="1" applyAlignment="1">
      <alignment horizontal="left"/>
      <protection/>
    </xf>
    <xf numFmtId="0" fontId="0" fillId="0" borderId="4" xfId="17" applyFont="1" applyFill="1" applyBorder="1" applyAlignment="1">
      <alignment horizontal="center"/>
      <protection/>
    </xf>
    <xf numFmtId="0" fontId="0" fillId="0" borderId="4" xfId="17" applyFill="1" applyBorder="1" applyAlignment="1">
      <alignment horizontal="center"/>
      <protection/>
    </xf>
    <xf numFmtId="3" fontId="6" fillId="0" borderId="4" xfId="17" applyNumberFormat="1" applyFont="1" applyFill="1" applyBorder="1" applyAlignment="1">
      <alignment horizontal="right"/>
      <protection/>
    </xf>
    <xf numFmtId="3" fontId="6" fillId="2" borderId="4" xfId="17" applyNumberFormat="1" applyFont="1" applyFill="1" applyBorder="1" applyAlignment="1">
      <alignment horizontal="right"/>
      <protection/>
    </xf>
    <xf numFmtId="0" fontId="3" fillId="2" borderId="4" xfId="17" applyFont="1" applyFill="1" applyBorder="1" applyAlignment="1">
      <alignment wrapText="1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7" fillId="4" borderId="4" xfId="17" applyFont="1" applyFill="1" applyBorder="1" applyAlignment="1">
      <alignment horizontal="center" vertical="center"/>
      <protection/>
    </xf>
    <xf numFmtId="0" fontId="7" fillId="2" borderId="4" xfId="17" applyFont="1" applyFill="1" applyBorder="1" applyAlignment="1">
      <alignment horizontal="center" vertical="center"/>
      <protection/>
    </xf>
    <xf numFmtId="0" fontId="7" fillId="2" borderId="4" xfId="17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3" fillId="2" borderId="0" xfId="17" applyFont="1" applyFill="1">
      <alignment/>
      <protection/>
    </xf>
    <xf numFmtId="0" fontId="0" fillId="2" borderId="0" xfId="17" applyFill="1">
      <alignment/>
      <protection/>
    </xf>
    <xf numFmtId="0" fontId="8" fillId="2" borderId="0" xfId="17" applyFont="1" applyFill="1">
      <alignment/>
      <protection/>
    </xf>
    <xf numFmtId="0" fontId="3" fillId="0" borderId="0" xfId="0" applyFont="1" applyAlignment="1">
      <alignment/>
    </xf>
    <xf numFmtId="0" fontId="3" fillId="2" borderId="0" xfId="17" applyFont="1" applyFill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2" borderId="0" xfId="17" applyFont="1" applyFill="1">
      <alignment/>
      <protection/>
    </xf>
    <xf numFmtId="0" fontId="0" fillId="2" borderId="0" xfId="17" applyFont="1" applyFill="1">
      <alignment/>
      <protection/>
    </xf>
    <xf numFmtId="0" fontId="3" fillId="2" borderId="4" xfId="17" applyFont="1" applyFill="1" applyBorder="1" applyAlignment="1">
      <alignment horizontal="center" vertical="center"/>
      <protection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LGC5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75" zoomScaleSheetLayoutView="75" workbookViewId="0" topLeftCell="A1">
      <selection activeCell="V24" sqref="V19:AB26"/>
    </sheetView>
  </sheetViews>
  <sheetFormatPr defaultColWidth="9.140625" defaultRowHeight="12.75"/>
  <cols>
    <col min="1" max="1" width="18.8515625" style="0" customWidth="1"/>
    <col min="2" max="2" width="5.421875" style="0" bestFit="1" customWidth="1"/>
    <col min="3" max="4" width="5.57421875" style="0" bestFit="1" customWidth="1"/>
    <col min="5" max="5" width="6.28125" style="0" customWidth="1"/>
    <col min="6" max="6" width="6.140625" style="0" customWidth="1"/>
    <col min="7" max="7" width="5.7109375" style="0" bestFit="1" customWidth="1"/>
    <col min="8" max="8" width="5.57421875" style="0" bestFit="1" customWidth="1"/>
    <col min="9" max="10" width="5.8515625" style="0" bestFit="1" customWidth="1"/>
    <col min="11" max="11" width="5.140625" style="0" bestFit="1" customWidth="1"/>
    <col min="12" max="15" width="5.57421875" style="0" bestFit="1" customWidth="1"/>
    <col min="16" max="16" width="6.8515625" style="0" bestFit="1" customWidth="1"/>
    <col min="17" max="17" width="5.28125" style="0" bestFit="1" customWidth="1"/>
    <col min="18" max="21" width="5.57421875" style="0" bestFit="1" customWidth="1"/>
    <col min="22" max="22" width="6.140625" style="0" bestFit="1" customWidth="1"/>
    <col min="23" max="23" width="5.57421875" style="0" bestFit="1" customWidth="1"/>
    <col min="24" max="24" width="6.140625" style="0" bestFit="1" customWidth="1"/>
    <col min="25" max="25" width="7.00390625" style="0" bestFit="1" customWidth="1"/>
    <col min="26" max="26" width="6.57421875" style="0" bestFit="1" customWidth="1"/>
  </cols>
  <sheetData>
    <row r="1" spans="1:28" ht="21.75">
      <c r="A1" s="41" t="s">
        <v>0</v>
      </c>
      <c r="W1" s="42" t="s">
        <v>1</v>
      </c>
      <c r="X1" s="42"/>
      <c r="Y1" s="42"/>
      <c r="Z1" s="42"/>
      <c r="AA1" s="42"/>
      <c r="AB1" s="42"/>
    </row>
    <row r="2" spans="1:28" ht="216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3" t="s">
        <v>82</v>
      </c>
      <c r="AB2" s="3" t="s">
        <v>81</v>
      </c>
    </row>
    <row r="3" spans="1:28" s="7" customFormat="1" ht="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5"/>
      <c r="V3" s="5"/>
      <c r="W3" s="5"/>
      <c r="X3" s="5"/>
      <c r="Y3" s="5"/>
      <c r="Z3" s="5"/>
      <c r="AA3" s="6"/>
      <c r="AB3" s="6"/>
    </row>
    <row r="4" spans="1:28" ht="12.75">
      <c r="A4" s="8"/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9" t="s">
        <v>40</v>
      </c>
      <c r="O4" s="9" t="s">
        <v>41</v>
      </c>
      <c r="P4" s="9" t="s">
        <v>42</v>
      </c>
      <c r="Q4" s="9" t="s">
        <v>43</v>
      </c>
      <c r="R4" s="9" t="s">
        <v>44</v>
      </c>
      <c r="S4" s="9" t="s">
        <v>45</v>
      </c>
      <c r="T4" s="9" t="s">
        <v>46</v>
      </c>
      <c r="U4" s="9" t="s">
        <v>47</v>
      </c>
      <c r="V4" s="9" t="s">
        <v>48</v>
      </c>
      <c r="W4" s="9" t="s">
        <v>49</v>
      </c>
      <c r="X4" s="9" t="s">
        <v>50</v>
      </c>
      <c r="Y4" s="9" t="s">
        <v>51</v>
      </c>
      <c r="Z4" s="9" t="s">
        <v>52</v>
      </c>
      <c r="AA4" s="10"/>
      <c r="AB4" s="10"/>
    </row>
    <row r="5" spans="1:28" ht="12.75">
      <c r="A5" s="11" t="s">
        <v>53</v>
      </c>
      <c r="B5" s="12" t="s">
        <v>54</v>
      </c>
      <c r="C5" s="12" t="s">
        <v>54</v>
      </c>
      <c r="D5" s="12" t="s">
        <v>54</v>
      </c>
      <c r="E5" s="12" t="s">
        <v>54</v>
      </c>
      <c r="F5" s="12" t="s">
        <v>54</v>
      </c>
      <c r="G5" s="12" t="s">
        <v>55</v>
      </c>
      <c r="H5" s="12" t="s">
        <v>56</v>
      </c>
      <c r="I5" s="13" t="s">
        <v>54</v>
      </c>
      <c r="J5" s="13" t="s">
        <v>54</v>
      </c>
      <c r="K5" s="12" t="s">
        <v>57</v>
      </c>
      <c r="L5" s="12" t="s">
        <v>54</v>
      </c>
      <c r="M5" s="12" t="s">
        <v>55</v>
      </c>
      <c r="N5" s="12" t="s">
        <v>56</v>
      </c>
      <c r="O5" s="12" t="s">
        <v>54</v>
      </c>
      <c r="P5" s="12" t="s">
        <v>55</v>
      </c>
      <c r="Q5" s="12" t="s">
        <v>56</v>
      </c>
      <c r="R5" s="12" t="s">
        <v>54</v>
      </c>
      <c r="S5" s="12" t="s">
        <v>56</v>
      </c>
      <c r="T5" s="12" t="s">
        <v>55</v>
      </c>
      <c r="U5" s="12" t="s">
        <v>54</v>
      </c>
      <c r="V5" s="12" t="s">
        <v>55</v>
      </c>
      <c r="W5" s="12" t="s">
        <v>55</v>
      </c>
      <c r="X5" s="12" t="s">
        <v>54</v>
      </c>
      <c r="Y5" s="12" t="s">
        <v>54</v>
      </c>
      <c r="Z5" s="13" t="s">
        <v>54</v>
      </c>
      <c r="AA5" s="14">
        <f>45925+500</f>
        <v>46425</v>
      </c>
      <c r="AB5" s="14">
        <v>38053</v>
      </c>
    </row>
    <row r="6" spans="1:28" ht="12.75">
      <c r="A6" s="15" t="s">
        <v>58</v>
      </c>
      <c r="B6" s="16" t="s">
        <v>54</v>
      </c>
      <c r="C6" s="16" t="s">
        <v>54</v>
      </c>
      <c r="D6" s="16" t="s">
        <v>54</v>
      </c>
      <c r="E6" s="16" t="s">
        <v>54</v>
      </c>
      <c r="F6" s="16" t="s">
        <v>54</v>
      </c>
      <c r="G6" s="16" t="s">
        <v>55</v>
      </c>
      <c r="H6" s="16" t="s">
        <v>56</v>
      </c>
      <c r="I6" s="17" t="s">
        <v>54</v>
      </c>
      <c r="J6" s="17" t="s">
        <v>54</v>
      </c>
      <c r="K6" s="16" t="s">
        <v>57</v>
      </c>
      <c r="L6" s="16" t="s">
        <v>54</v>
      </c>
      <c r="M6" s="16" t="s">
        <v>55</v>
      </c>
      <c r="N6" s="16" t="s">
        <v>56</v>
      </c>
      <c r="O6" s="16" t="s">
        <v>54</v>
      </c>
      <c r="P6" s="16" t="s">
        <v>55</v>
      </c>
      <c r="Q6" s="16" t="s">
        <v>56</v>
      </c>
      <c r="R6" s="16" t="s">
        <v>54</v>
      </c>
      <c r="S6" s="16" t="s">
        <v>56</v>
      </c>
      <c r="T6" s="16" t="s">
        <v>55</v>
      </c>
      <c r="U6" s="16" t="s">
        <v>54</v>
      </c>
      <c r="V6" s="16" t="s">
        <v>55</v>
      </c>
      <c r="W6" s="16" t="s">
        <v>55</v>
      </c>
      <c r="X6" s="16" t="s">
        <v>54</v>
      </c>
      <c r="Y6" s="16" t="s">
        <v>54</v>
      </c>
      <c r="Z6" s="17" t="s">
        <v>54</v>
      </c>
      <c r="AA6" s="18">
        <f>50390+500</f>
        <v>50890</v>
      </c>
      <c r="AB6" s="19">
        <v>41713</v>
      </c>
    </row>
    <row r="7" spans="1:28" ht="12.75">
      <c r="A7" s="11" t="s">
        <v>59</v>
      </c>
      <c r="B7" s="12" t="s">
        <v>54</v>
      </c>
      <c r="C7" s="12" t="s">
        <v>56</v>
      </c>
      <c r="D7" s="12" t="s">
        <v>54</v>
      </c>
      <c r="E7" s="12" t="s">
        <v>54</v>
      </c>
      <c r="F7" s="12" t="s">
        <v>54</v>
      </c>
      <c r="G7" s="12" t="s">
        <v>54</v>
      </c>
      <c r="H7" s="12" t="s">
        <v>56</v>
      </c>
      <c r="I7" s="13" t="s">
        <v>54</v>
      </c>
      <c r="J7" s="13" t="s">
        <v>54</v>
      </c>
      <c r="K7" s="12" t="s">
        <v>54</v>
      </c>
      <c r="L7" s="12" t="s">
        <v>54</v>
      </c>
      <c r="M7" s="12" t="s">
        <v>55</v>
      </c>
      <c r="N7" s="12" t="s">
        <v>56</v>
      </c>
      <c r="O7" s="12" t="s">
        <v>54</v>
      </c>
      <c r="P7" s="12" t="s">
        <v>56</v>
      </c>
      <c r="Q7" s="12" t="s">
        <v>56</v>
      </c>
      <c r="R7" s="12" t="s">
        <v>56</v>
      </c>
      <c r="S7" s="12" t="s">
        <v>56</v>
      </c>
      <c r="T7" s="12" t="s">
        <v>56</v>
      </c>
      <c r="U7" s="12" t="s">
        <v>54</v>
      </c>
      <c r="V7" s="12" t="s">
        <v>54</v>
      </c>
      <c r="W7" s="12" t="s">
        <v>54</v>
      </c>
      <c r="X7" s="12" t="s">
        <v>56</v>
      </c>
      <c r="Y7" s="12" t="s">
        <v>54</v>
      </c>
      <c r="Z7" s="13" t="s">
        <v>54</v>
      </c>
      <c r="AA7" s="14">
        <v>49500</v>
      </c>
      <c r="AB7" s="14">
        <v>40574</v>
      </c>
    </row>
    <row r="8" spans="1:28" ht="12.75">
      <c r="A8" s="15" t="s">
        <v>74</v>
      </c>
      <c r="B8" s="16" t="s">
        <v>54</v>
      </c>
      <c r="C8" s="16" t="s">
        <v>56</v>
      </c>
      <c r="D8" s="16" t="s">
        <v>54</v>
      </c>
      <c r="E8" s="16" t="s">
        <v>54</v>
      </c>
      <c r="F8" s="16" t="s">
        <v>54</v>
      </c>
      <c r="G8" s="16" t="s">
        <v>54</v>
      </c>
      <c r="H8" s="16" t="s">
        <v>56</v>
      </c>
      <c r="I8" s="17" t="s">
        <v>54</v>
      </c>
      <c r="J8" s="17" t="s">
        <v>54</v>
      </c>
      <c r="K8" s="16" t="s">
        <v>54</v>
      </c>
      <c r="L8" s="16" t="s">
        <v>54</v>
      </c>
      <c r="M8" s="16" t="s">
        <v>55</v>
      </c>
      <c r="N8" s="16" t="s">
        <v>56</v>
      </c>
      <c r="O8" s="16" t="s">
        <v>56</v>
      </c>
      <c r="P8" s="16" t="s">
        <v>56</v>
      </c>
      <c r="Q8" s="16" t="s">
        <v>56</v>
      </c>
      <c r="R8" s="16" t="s">
        <v>56</v>
      </c>
      <c r="S8" s="16" t="s">
        <v>56</v>
      </c>
      <c r="T8" s="16" t="s">
        <v>56</v>
      </c>
      <c r="U8" s="16" t="s">
        <v>54</v>
      </c>
      <c r="V8" s="16" t="s">
        <v>54</v>
      </c>
      <c r="W8" s="16" t="s">
        <v>54</v>
      </c>
      <c r="X8" s="16" t="s">
        <v>56</v>
      </c>
      <c r="Y8" s="16" t="s">
        <v>54</v>
      </c>
      <c r="Z8" s="17" t="s">
        <v>54</v>
      </c>
      <c r="AA8" s="18">
        <f>54690+500</f>
        <v>55190</v>
      </c>
      <c r="AB8" s="19">
        <v>45238</v>
      </c>
    </row>
    <row r="9" spans="1:28" ht="12.75">
      <c r="A9" s="11" t="s">
        <v>60</v>
      </c>
      <c r="B9" s="12" t="s">
        <v>54</v>
      </c>
      <c r="C9" s="12" t="s">
        <v>56</v>
      </c>
      <c r="D9" s="12" t="s">
        <v>54</v>
      </c>
      <c r="E9" s="12" t="s">
        <v>54</v>
      </c>
      <c r="F9" s="12" t="s">
        <v>54</v>
      </c>
      <c r="G9" s="12" t="s">
        <v>55</v>
      </c>
      <c r="H9" s="12" t="s">
        <v>56</v>
      </c>
      <c r="I9" s="13" t="s">
        <v>54</v>
      </c>
      <c r="J9" s="13" t="s">
        <v>54</v>
      </c>
      <c r="K9" s="12" t="s">
        <v>54</v>
      </c>
      <c r="L9" s="12" t="s">
        <v>54</v>
      </c>
      <c r="M9" s="12" t="s">
        <v>55</v>
      </c>
      <c r="N9" s="12" t="s">
        <v>56</v>
      </c>
      <c r="O9" s="12" t="s">
        <v>54</v>
      </c>
      <c r="P9" s="12" t="s">
        <v>56</v>
      </c>
      <c r="Q9" s="12" t="s">
        <v>56</v>
      </c>
      <c r="R9" s="12" t="s">
        <v>56</v>
      </c>
      <c r="S9" s="12" t="s">
        <v>56</v>
      </c>
      <c r="T9" s="12" t="s">
        <v>56</v>
      </c>
      <c r="U9" s="12" t="s">
        <v>54</v>
      </c>
      <c r="V9" s="12" t="s">
        <v>54</v>
      </c>
      <c r="W9" s="12" t="s">
        <v>54</v>
      </c>
      <c r="X9" s="12" t="s">
        <v>56</v>
      </c>
      <c r="Y9" s="12" t="s">
        <v>54</v>
      </c>
      <c r="Z9" s="13" t="s">
        <v>54</v>
      </c>
      <c r="AA9" s="14">
        <f>53490+500</f>
        <v>53990</v>
      </c>
      <c r="AB9" s="14">
        <v>44254</v>
      </c>
    </row>
    <row r="10" spans="1:28" ht="12.75">
      <c r="A10" s="15" t="s">
        <v>61</v>
      </c>
      <c r="B10" s="16" t="s">
        <v>54</v>
      </c>
      <c r="C10" s="16" t="s">
        <v>56</v>
      </c>
      <c r="D10" s="16" t="s">
        <v>54</v>
      </c>
      <c r="E10" s="16" t="s">
        <v>54</v>
      </c>
      <c r="F10" s="16" t="s">
        <v>54</v>
      </c>
      <c r="G10" s="16" t="s">
        <v>54</v>
      </c>
      <c r="H10" s="16" t="s">
        <v>56</v>
      </c>
      <c r="I10" s="17" t="s">
        <v>54</v>
      </c>
      <c r="J10" s="17" t="s">
        <v>54</v>
      </c>
      <c r="K10" s="16" t="s">
        <v>54</v>
      </c>
      <c r="L10" s="16" t="s">
        <v>54</v>
      </c>
      <c r="M10" s="16" t="s">
        <v>54</v>
      </c>
      <c r="N10" s="16" t="s">
        <v>56</v>
      </c>
      <c r="O10" s="16" t="s">
        <v>54</v>
      </c>
      <c r="P10" s="16" t="s">
        <v>56</v>
      </c>
      <c r="Q10" s="16" t="s">
        <v>56</v>
      </c>
      <c r="R10" s="16" t="s">
        <v>56</v>
      </c>
      <c r="S10" s="16" t="s">
        <v>56</v>
      </c>
      <c r="T10" s="16" t="s">
        <v>56</v>
      </c>
      <c r="U10" s="16" t="s">
        <v>54</v>
      </c>
      <c r="V10" s="16" t="s">
        <v>54</v>
      </c>
      <c r="W10" s="16" t="s">
        <v>54</v>
      </c>
      <c r="X10" s="16" t="s">
        <v>56</v>
      </c>
      <c r="Y10" s="16" t="s">
        <v>54</v>
      </c>
      <c r="Z10" s="17" t="s">
        <v>54</v>
      </c>
      <c r="AA10" s="18">
        <v>59500</v>
      </c>
      <c r="AB10" s="19">
        <v>48770</v>
      </c>
    </row>
    <row r="11" spans="1:28" ht="24">
      <c r="A11" s="20" t="s">
        <v>62</v>
      </c>
      <c r="B11" s="21">
        <v>2900</v>
      </c>
      <c r="C11" s="21">
        <v>575</v>
      </c>
      <c r="D11" s="21">
        <v>1000</v>
      </c>
      <c r="E11" s="21">
        <v>1200</v>
      </c>
      <c r="F11" s="21">
        <v>600</v>
      </c>
      <c r="G11" s="21">
        <v>1250</v>
      </c>
      <c r="H11" s="22"/>
      <c r="I11" s="23">
        <v>1400</v>
      </c>
      <c r="J11" s="23">
        <v>1000</v>
      </c>
      <c r="K11" s="24">
        <v>400</v>
      </c>
      <c r="L11" s="21">
        <v>5000</v>
      </c>
      <c r="M11" s="21">
        <v>2300</v>
      </c>
      <c r="N11" s="22"/>
      <c r="O11" s="21">
        <v>1400</v>
      </c>
      <c r="P11" s="22"/>
      <c r="Q11" s="22"/>
      <c r="R11" s="21">
        <v>600</v>
      </c>
      <c r="S11" s="22"/>
      <c r="T11" s="22"/>
      <c r="U11" s="21">
        <v>800</v>
      </c>
      <c r="V11" s="21">
        <v>450</v>
      </c>
      <c r="W11" s="21">
        <v>1500</v>
      </c>
      <c r="X11" s="25">
        <v>1900</v>
      </c>
      <c r="Y11" s="23">
        <v>1200</v>
      </c>
      <c r="Z11" s="23">
        <v>1000</v>
      </c>
      <c r="AA11" s="26"/>
      <c r="AB11" s="26"/>
    </row>
    <row r="12" spans="1:28" ht="12.75">
      <c r="A12" s="3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V13" s="35" t="s">
        <v>75</v>
      </c>
      <c r="W13" s="30" t="s">
        <v>77</v>
      </c>
      <c r="X13" s="27"/>
      <c r="Y13" s="27"/>
      <c r="Z13" s="27"/>
      <c r="AA13" s="27"/>
      <c r="AB13" s="27"/>
    </row>
    <row r="14" spans="1:28" ht="12.75">
      <c r="A14" s="28" t="s">
        <v>63</v>
      </c>
      <c r="B14" s="27"/>
      <c r="C14" s="27"/>
      <c r="D14" s="27"/>
      <c r="E14" s="27"/>
      <c r="F14" s="28" t="s">
        <v>64</v>
      </c>
      <c r="G14" s="27"/>
      <c r="H14" s="27"/>
      <c r="I14" s="27"/>
      <c r="J14" s="27"/>
      <c r="K14" s="27"/>
      <c r="L14" s="27"/>
      <c r="M14" s="29" t="s">
        <v>65</v>
      </c>
      <c r="N14" s="27"/>
      <c r="O14" s="27"/>
      <c r="P14" s="27"/>
      <c r="Q14" s="27"/>
      <c r="R14" s="27"/>
      <c r="S14" s="27"/>
      <c r="T14" s="27"/>
      <c r="V14" s="30"/>
      <c r="W14" s="30"/>
      <c r="X14" s="27"/>
      <c r="Y14" s="27"/>
      <c r="Z14" s="27"/>
      <c r="AA14" s="27"/>
      <c r="AB14" s="27"/>
    </row>
    <row r="15" spans="1:28" ht="12.75">
      <c r="A15" s="26" t="s">
        <v>66</v>
      </c>
      <c r="B15" s="27"/>
      <c r="C15" s="27"/>
      <c r="D15" s="27"/>
      <c r="F15" s="30" t="s">
        <v>67</v>
      </c>
      <c r="G15" s="27"/>
      <c r="H15" s="27"/>
      <c r="I15" s="27"/>
      <c r="J15" s="27"/>
      <c r="K15" s="31"/>
      <c r="L15" s="27"/>
      <c r="M15" s="27"/>
      <c r="N15" s="27"/>
      <c r="O15" s="27"/>
      <c r="P15" s="27"/>
      <c r="Q15" s="27"/>
      <c r="R15" s="27"/>
      <c r="S15" s="27"/>
      <c r="T15" s="27"/>
      <c r="V15" s="36" t="s">
        <v>76</v>
      </c>
      <c r="W15" s="30" t="s">
        <v>78</v>
      </c>
      <c r="X15" s="27"/>
      <c r="Y15" s="27"/>
      <c r="Z15" s="27"/>
      <c r="AA15" s="27"/>
      <c r="AB15" s="27"/>
    </row>
    <row r="16" spans="1:28" ht="12.75">
      <c r="A16" s="29" t="s">
        <v>68</v>
      </c>
      <c r="B16" s="27"/>
      <c r="C16" s="27"/>
      <c r="D16" s="27"/>
      <c r="F16" s="30" t="s">
        <v>69</v>
      </c>
      <c r="G16" s="27"/>
      <c r="H16" s="27"/>
      <c r="I16" s="27"/>
      <c r="J16" s="27"/>
      <c r="K16" s="32"/>
      <c r="L16" s="27"/>
      <c r="M16" s="27"/>
      <c r="N16" s="27"/>
      <c r="O16" s="27"/>
      <c r="P16" s="27"/>
      <c r="Q16" s="27"/>
      <c r="R16" s="27"/>
      <c r="S16" s="27"/>
      <c r="T16" s="27"/>
      <c r="V16" s="37"/>
      <c r="W16" s="30"/>
      <c r="X16" s="27"/>
      <c r="Y16" s="27"/>
      <c r="Z16" s="27"/>
      <c r="AA16" s="27"/>
      <c r="AB16" s="27"/>
    </row>
    <row r="17" spans="1:28" ht="12.75">
      <c r="A17" s="29" t="s">
        <v>70</v>
      </c>
      <c r="B17" s="27"/>
      <c r="C17" s="27"/>
      <c r="D17" s="27"/>
      <c r="F17" s="30" t="s">
        <v>71</v>
      </c>
      <c r="G17" s="27"/>
      <c r="H17" s="27"/>
      <c r="I17" s="27"/>
      <c r="J17" s="31"/>
      <c r="K17" s="32"/>
      <c r="L17" s="27"/>
      <c r="M17" s="27"/>
      <c r="N17" s="27"/>
      <c r="O17" s="27"/>
      <c r="P17" s="27"/>
      <c r="Q17" s="27"/>
      <c r="R17" s="27"/>
      <c r="S17" s="27"/>
      <c r="T17" s="27"/>
      <c r="V17" s="36" t="s">
        <v>57</v>
      </c>
      <c r="W17" s="30" t="s">
        <v>80</v>
      </c>
      <c r="X17" s="27"/>
      <c r="Y17" s="27"/>
      <c r="Z17" s="27"/>
      <c r="AA17" s="27"/>
      <c r="AB17" s="27"/>
    </row>
    <row r="18" spans="1:28" ht="12.75">
      <c r="A18" s="29" t="s">
        <v>72</v>
      </c>
      <c r="B18" s="27"/>
      <c r="C18" s="27"/>
      <c r="D18" s="27"/>
      <c r="F18" s="33" t="s">
        <v>73</v>
      </c>
      <c r="G18" s="30"/>
      <c r="H18" s="27"/>
      <c r="I18" s="27"/>
      <c r="J18" s="32"/>
      <c r="K18" s="32"/>
      <c r="L18" s="27"/>
      <c r="M18" s="27"/>
      <c r="N18" s="27"/>
      <c r="O18" s="27"/>
      <c r="P18" s="27"/>
      <c r="Q18" s="27"/>
      <c r="R18" s="27"/>
      <c r="S18" s="27"/>
      <c r="T18" s="27"/>
      <c r="U18" s="32"/>
      <c r="V18" s="27"/>
      <c r="W18" s="27"/>
      <c r="X18" s="27"/>
      <c r="Y18" s="27"/>
      <c r="Z18" s="27"/>
      <c r="AA18" s="27"/>
      <c r="AB18" s="27"/>
    </row>
    <row r="19" spans="2:28" ht="12.75">
      <c r="B19" s="27"/>
      <c r="C19" s="27"/>
      <c r="D19" s="27"/>
      <c r="G19" s="27"/>
      <c r="H19" s="27"/>
      <c r="I19" s="27"/>
      <c r="J19" s="32"/>
      <c r="K19" s="32"/>
      <c r="L19" s="27"/>
      <c r="M19" s="27"/>
      <c r="N19" s="27"/>
      <c r="O19" s="27"/>
      <c r="P19" s="27"/>
      <c r="Q19" s="27"/>
      <c r="R19" s="27"/>
      <c r="S19" s="27"/>
      <c r="T19" s="27"/>
      <c r="U19" s="39"/>
      <c r="V19" s="45"/>
      <c r="W19" s="47"/>
      <c r="X19" s="47"/>
      <c r="Y19" s="47"/>
      <c r="Z19" s="47"/>
      <c r="AA19" s="47"/>
      <c r="AB19" s="48"/>
    </row>
    <row r="20" spans="2:28" ht="12.75">
      <c r="B20" s="27"/>
      <c r="C20" s="27"/>
      <c r="D20" s="27"/>
      <c r="E20" s="34"/>
      <c r="F20" s="27"/>
      <c r="G20" s="27"/>
      <c r="H20" s="27"/>
      <c r="I20" s="27"/>
      <c r="J20" s="32"/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40"/>
      <c r="V20" s="46"/>
      <c r="W20" s="49"/>
      <c r="X20" s="49"/>
      <c r="Y20" s="49"/>
      <c r="Z20" s="49"/>
      <c r="AA20" s="49"/>
      <c r="AB20" s="50"/>
    </row>
    <row r="21" spans="2:28" ht="12.75">
      <c r="B21" s="27"/>
      <c r="C21" s="27"/>
      <c r="D21" s="27"/>
      <c r="E21" s="27"/>
      <c r="F21" s="27"/>
      <c r="G21" s="27"/>
      <c r="H21" s="27"/>
      <c r="I21" s="27"/>
      <c r="J21" s="32"/>
      <c r="K21" s="32"/>
      <c r="L21" s="27"/>
      <c r="M21" s="27"/>
      <c r="N21" s="27"/>
      <c r="O21" s="27"/>
      <c r="P21" s="27"/>
      <c r="Q21" s="27"/>
      <c r="R21" s="27"/>
      <c r="S21" s="27"/>
      <c r="T21" s="27"/>
      <c r="U21" s="40"/>
      <c r="V21" s="46"/>
      <c r="W21" s="49"/>
      <c r="X21" s="49"/>
      <c r="Y21" s="49"/>
      <c r="Z21" s="49"/>
      <c r="AA21" s="49"/>
      <c r="AB21" s="50"/>
    </row>
    <row r="22" spans="1:28" ht="12.75">
      <c r="A22" s="43" t="s">
        <v>79</v>
      </c>
      <c r="B22" s="44"/>
      <c r="C22" s="44"/>
      <c r="D22" s="44"/>
      <c r="E22" s="44"/>
      <c r="F22" s="44"/>
      <c r="G22" s="27"/>
      <c r="H22" s="27"/>
      <c r="I22" s="27"/>
      <c r="J22" s="32"/>
      <c r="K22" s="32"/>
      <c r="L22" s="27"/>
      <c r="M22" s="27"/>
      <c r="N22" s="27"/>
      <c r="O22" s="27"/>
      <c r="P22" s="27"/>
      <c r="Q22" s="27"/>
      <c r="R22" s="27"/>
      <c r="S22" s="27"/>
      <c r="T22" s="27"/>
      <c r="U22" s="39"/>
      <c r="V22" s="46"/>
      <c r="W22" s="49"/>
      <c r="X22" s="49"/>
      <c r="Y22" s="49"/>
      <c r="Z22" s="49"/>
      <c r="AA22" s="49"/>
      <c r="AB22" s="50"/>
    </row>
    <row r="23" spans="1:28" ht="12.75" customHeight="1">
      <c r="A23" s="44"/>
      <c r="B23" s="44"/>
      <c r="C23" s="44"/>
      <c r="D23" s="44"/>
      <c r="E23" s="44"/>
      <c r="F23" s="44"/>
      <c r="G23" s="27"/>
      <c r="H23" s="27"/>
      <c r="I23" s="27"/>
      <c r="J23" s="32"/>
      <c r="K23" s="32"/>
      <c r="L23" s="27"/>
      <c r="M23" s="27"/>
      <c r="N23" s="27"/>
      <c r="O23" s="27"/>
      <c r="P23" s="27"/>
      <c r="Q23" s="27"/>
      <c r="R23" s="27"/>
      <c r="S23" s="27"/>
      <c r="T23" s="27"/>
      <c r="U23" s="40"/>
      <c r="V23" s="46"/>
      <c r="W23" s="49"/>
      <c r="X23" s="49"/>
      <c r="Y23" s="49"/>
      <c r="Z23" s="49"/>
      <c r="AA23" s="49"/>
      <c r="AB23" s="50"/>
    </row>
    <row r="24" spans="1:28" ht="12.75">
      <c r="A24" s="44"/>
      <c r="B24" s="44"/>
      <c r="C24" s="44"/>
      <c r="D24" s="44"/>
      <c r="E24" s="44"/>
      <c r="F24" s="44"/>
      <c r="G24" s="27"/>
      <c r="H24" s="27"/>
      <c r="I24" s="27"/>
      <c r="K24" s="32"/>
      <c r="L24" s="27"/>
      <c r="M24" s="27"/>
      <c r="N24" s="27"/>
      <c r="O24" s="27"/>
      <c r="P24" s="27"/>
      <c r="Q24" s="27"/>
      <c r="R24" s="27"/>
      <c r="S24" s="27"/>
      <c r="T24" s="27"/>
      <c r="U24" s="39"/>
      <c r="V24" s="46"/>
      <c r="W24" s="49"/>
      <c r="X24" s="49"/>
      <c r="Y24" s="49"/>
      <c r="Z24" s="49"/>
      <c r="AA24" s="49"/>
      <c r="AB24" s="50"/>
    </row>
    <row r="25" spans="1:28" ht="12.75">
      <c r="A25" s="44"/>
      <c r="B25" s="44"/>
      <c r="C25" s="44"/>
      <c r="D25" s="44"/>
      <c r="E25" s="44"/>
      <c r="F25" s="44"/>
      <c r="G25" s="27"/>
      <c r="H25" s="27"/>
      <c r="I25" s="27"/>
      <c r="J25" s="32"/>
      <c r="K25" s="32"/>
      <c r="L25" s="27"/>
      <c r="M25" s="27"/>
      <c r="N25" s="27"/>
      <c r="O25" s="27"/>
      <c r="P25" s="27"/>
      <c r="Q25" s="27"/>
      <c r="R25" s="27"/>
      <c r="S25" s="27"/>
      <c r="T25" s="27"/>
      <c r="U25" s="40"/>
      <c r="V25" s="46"/>
      <c r="W25" s="49"/>
      <c r="X25" s="49"/>
      <c r="Y25" s="49"/>
      <c r="Z25" s="49"/>
      <c r="AA25" s="49"/>
      <c r="AB25" s="50"/>
    </row>
    <row r="26" spans="1:28" ht="12.75">
      <c r="A26" s="44"/>
      <c r="B26" s="44"/>
      <c r="C26" s="44"/>
      <c r="D26" s="44"/>
      <c r="E26" s="44"/>
      <c r="F26" s="44"/>
      <c r="G26" s="27"/>
      <c r="H26" s="27"/>
      <c r="I26" s="27"/>
      <c r="J26" s="32"/>
      <c r="K26" s="32"/>
      <c r="L26" s="27"/>
      <c r="M26" s="27"/>
      <c r="N26" s="27"/>
      <c r="O26" s="27"/>
      <c r="P26" s="27"/>
      <c r="Q26" s="27"/>
      <c r="R26" s="27"/>
      <c r="S26" s="27"/>
      <c r="T26" s="27"/>
      <c r="U26" s="40"/>
      <c r="V26" s="51"/>
      <c r="W26" s="52"/>
      <c r="X26" s="52"/>
      <c r="Y26" s="52"/>
      <c r="Z26" s="52"/>
      <c r="AA26" s="52"/>
      <c r="AB26" s="53"/>
    </row>
  </sheetData>
  <sheetProtection password="A860" sheet="1" objects="1" scenarios="1"/>
  <mergeCells count="5">
    <mergeCell ref="W1:AB1"/>
    <mergeCell ref="A22:F26"/>
    <mergeCell ref="V19:AB21"/>
    <mergeCell ref="V24:AB26"/>
    <mergeCell ref="V22:AB2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7" r:id="rId3"/>
  <legacyDrawing r:id="rId2"/>
  <oleObjects>
    <oleObject progId="Word.Document.8" shapeId="17137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cp:lastPrinted>2003-05-06T12:06:54Z</cp:lastPrinted>
  <dcterms:created xsi:type="dcterms:W3CDTF">2003-04-08T15:21:32Z</dcterms:created>
  <dcterms:modified xsi:type="dcterms:W3CDTF">2003-05-08T11:09:03Z</dcterms:modified>
  <cp:category/>
  <cp:version/>
  <cp:contentType/>
  <cp:contentStatus/>
</cp:coreProperties>
</file>